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dical Purchase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6">
    <font>
      <name val="Calibri"/>
      <family val="2"/>
      <color theme="1"/>
      <sz val="11"/>
      <scheme val="minor"/>
    </font>
    <font>
      <name val="Calibri"/>
      <b val="1"/>
      <color rgb="001F4E78"/>
      <sz val="16"/>
    </font>
    <font>
      <name val="Calibri"/>
      <i val="1"/>
      <color rgb="00555555"/>
      <sz val="11"/>
    </font>
    <font>
      <name val="Calibri"/>
      <b val="1"/>
      <sz val="11"/>
    </font>
    <font>
      <name val="Calibri"/>
      <b val="1"/>
      <color rgb="00FFFFFF"/>
      <sz val="11"/>
    </font>
    <font>
      <name val="Calibri"/>
      <b val="1"/>
      <color rgb="000D5C75"/>
      <sz val="12"/>
    </font>
  </fonts>
  <fills count="3">
    <fill>
      <patternFill/>
    </fill>
    <fill>
      <patternFill patternType="gray125"/>
    </fill>
    <fill>
      <patternFill patternType="solid">
        <fgColor rgb="000D5C75"/>
        <bgColor rgb="000D5C75"/>
      </patternFill>
    </fill>
  </fills>
  <borders count="3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  <border>
      <top style="thin">
        <color rgb="00BDC3C7"/>
      </top>
      <bottom style="double">
        <color rgb="001F4E7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/>
    </xf>
    <xf numFmtId="0" fontId="4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right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left"/>
    </xf>
    <xf numFmtId="164" fontId="0" fillId="0" borderId="1" applyAlignment="1" pivotButton="0" quotePrefix="0" xfId="0">
      <alignment horizontal="right"/>
    </xf>
    <xf numFmtId="164" fontId="3" fillId="0" borderId="1" applyAlignment="1" pivotButton="0" quotePrefix="0" xfId="0">
      <alignment horizontal="right"/>
    </xf>
    <xf numFmtId="0" fontId="3" fillId="0" borderId="0" applyAlignment="1" pivotButton="0" quotePrefix="0" xfId="0">
      <alignment horizontal="right"/>
    </xf>
    <xf numFmtId="164" fontId="3" fillId="0" borderId="0" pivotButton="0" quotePrefix="0" xfId="0"/>
    <xf numFmtId="164" fontId="0" fillId="0" borderId="0" pivotButton="0" quotePrefix="0" xfId="0"/>
    <xf numFmtId="0" fontId="5" fillId="0" borderId="0" applyAlignment="1" pivotButton="0" quotePrefix="0" xfId="0">
      <alignment horizontal="right"/>
    </xf>
    <xf numFmtId="164" fontId="5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showGridLines="1" workbookViewId="0">
      <selection activeCell="A1" sqref="A1"/>
    </sheetView>
  </sheetViews>
  <sheetFormatPr baseColWidth="8" defaultRowHeight="15"/>
  <cols>
    <col width="60" customWidth="1" min="1" max="1"/>
    <col width="49" customWidth="1" min="2" max="2"/>
    <col width="62" customWidth="1" min="3" max="3"/>
    <col width="19" customWidth="1" min="4" max="4"/>
    <col width="27" customWidth="1" min="5" max="5"/>
    <col width="38" customWidth="1" min="6" max="6"/>
    <col width="33" customWidth="1" min="7" max="7"/>
    <col width="21" customWidth="1" min="8" max="8"/>
  </cols>
  <sheetData>
    <row r="1">
      <c r="A1" s="1" t="inlineStr">
        <is>
          <t>METROPOLITAN GENERAL HOSPITAL &amp; HEALTHCARE SYSTEM</t>
        </is>
      </c>
    </row>
    <row r="2">
      <c r="A2" s="2" t="inlineStr">
        <is>
          <t>Department of Clinical Procurement &amp; Medical Supply Chain</t>
        </is>
      </c>
    </row>
    <row r="3"/>
    <row r="4">
      <c r="A4" s="3" t="inlineStr">
        <is>
          <t>PURCHASE ORDER NUMBER:</t>
        </is>
      </c>
      <c r="B4" t="inlineStr">
        <is>
          <t>PO-2026-MED-8492</t>
        </is>
      </c>
      <c r="E4" s="3" t="inlineStr">
        <is>
          <t>VENDOR / SUPPLIER:</t>
        </is>
      </c>
      <c r="F4" t="inlineStr">
        <is>
          <t>Apex MedTech Solutions LLC</t>
        </is>
      </c>
    </row>
    <row r="5">
      <c r="A5" s="3" t="inlineStr">
        <is>
          <t>DATE ISSUED:</t>
        </is>
      </c>
      <c r="B5" t="inlineStr">
        <is>
          <t>2026-10-29</t>
        </is>
      </c>
      <c r="E5" s="3" t="inlineStr">
        <is>
          <t>VENDOR TAX ID / EIN:</t>
        </is>
      </c>
      <c r="F5" t="inlineStr">
        <is>
          <t>XX-XXXX8921</t>
        </is>
      </c>
    </row>
    <row r="6">
      <c r="A6" s="3" t="inlineStr">
        <is>
          <t>REQUISITIONING DEPT:</t>
        </is>
      </c>
      <c r="B6" t="inlineStr">
        <is>
          <t>Surgical Intensive Care Unit (ICU)</t>
        </is>
      </c>
      <c r="E6" s="3" t="inlineStr">
        <is>
          <t>PAYMENT TERMS:</t>
        </is>
      </c>
      <c r="F6" t="inlineStr">
        <is>
          <t>Net 30 Days</t>
        </is>
      </c>
    </row>
    <row r="7">
      <c r="A7" s="3" t="inlineStr">
        <is>
          <t>DELIVERY DUE DATE:</t>
        </is>
      </c>
      <c r="B7" t="inlineStr">
        <is>
          <t>2026-11-05</t>
        </is>
      </c>
      <c r="E7" s="3" t="inlineStr">
        <is>
          <t>SHIPPING METHOD:</t>
        </is>
      </c>
      <c r="F7" t="inlineStr">
        <is>
          <t>Cold-Chain Priority Medical Courier</t>
        </is>
      </c>
    </row>
    <row r="8"/>
    <row r="9">
      <c r="A9" s="4" t="inlineStr">
        <is>
          <t>Line #</t>
        </is>
      </c>
      <c r="B9" s="5" t="inlineStr">
        <is>
          <t>Item / Catalog Code</t>
        </is>
      </c>
      <c r="C9" s="5" t="inlineStr">
        <is>
          <t>Clinical Description &amp; Specifications</t>
        </is>
      </c>
      <c r="D9" s="4" t="inlineStr">
        <is>
          <t>Lot / Batch Req.</t>
        </is>
      </c>
      <c r="E9" s="4" t="inlineStr">
        <is>
          <t>Qty</t>
        </is>
      </c>
      <c r="F9" s="4" t="inlineStr">
        <is>
          <t>UOM</t>
        </is>
      </c>
      <c r="G9" s="6" t="inlineStr">
        <is>
          <t>Unit Price ($)</t>
        </is>
      </c>
      <c r="H9" s="6" t="inlineStr">
        <is>
          <t>Extended Total ($)</t>
        </is>
      </c>
    </row>
    <row r="10">
      <c r="A10" s="7" t="n">
        <v>1</v>
      </c>
      <c r="B10" s="8" t="inlineStr">
        <is>
          <t>MED-CAT-1049</t>
        </is>
      </c>
      <c r="C10" s="8" t="inlineStr">
        <is>
          <t>Sterile Surgical Gloves (Latex-Free, Size 7.5 - Box of 100)</t>
        </is>
      </c>
      <c r="D10" s="7" t="inlineStr">
        <is>
          <t>Required</t>
        </is>
      </c>
      <c r="E10" s="7" t="n">
        <v>50</v>
      </c>
      <c r="F10" s="7" t="inlineStr">
        <is>
          <t>Box</t>
        </is>
      </c>
      <c r="G10" s="9" t="n">
        <v>24.5</v>
      </c>
      <c r="H10" s="10">
        <f>E10*G10</f>
        <v/>
      </c>
    </row>
    <row r="11">
      <c r="A11" s="7" t="n">
        <v>2</v>
      </c>
      <c r="B11" s="8" t="inlineStr">
        <is>
          <t>SURG-BL-8820</t>
        </is>
      </c>
      <c r="C11" s="8" t="inlineStr">
        <is>
          <t>Disposable Scalpel Blades #10 (Stainless Steel, Pack of 50)</t>
        </is>
      </c>
      <c r="D11" s="7" t="inlineStr">
        <is>
          <t>Required</t>
        </is>
      </c>
      <c r="E11" s="7" t="n">
        <v>30</v>
      </c>
      <c r="F11" s="7" t="inlineStr">
        <is>
          <t>Pack</t>
        </is>
      </c>
      <c r="G11" s="9" t="n">
        <v>18.75</v>
      </c>
      <c r="H11" s="10">
        <f>E11*G11</f>
        <v/>
      </c>
    </row>
    <row r="12">
      <c r="A12" s="7" t="n">
        <v>3</v>
      </c>
      <c r="B12" s="8" t="inlineStr">
        <is>
          <t>ICU-IV-3301</t>
        </is>
      </c>
      <c r="C12" s="8" t="inlineStr">
        <is>
          <t>0.9% Normal Saline IV Infusion Bags (1000 mL Case of 12)</t>
        </is>
      </c>
      <c r="D12" s="7" t="inlineStr">
        <is>
          <t>Batch Tracked</t>
        </is>
      </c>
      <c r="E12" s="7" t="n">
        <v>40</v>
      </c>
      <c r="F12" s="7" t="inlineStr">
        <is>
          <t>Case</t>
        </is>
      </c>
      <c r="G12" s="9" t="n">
        <v>38.2</v>
      </c>
      <c r="H12" s="10">
        <f>E12*G12</f>
        <v/>
      </c>
    </row>
    <row r="13">
      <c r="A13" s="7" t="n">
        <v>4</v>
      </c>
      <c r="B13" s="8" t="inlineStr">
        <is>
          <t>RESP-FL-7712</t>
        </is>
      </c>
      <c r="C13" s="8" t="inlineStr">
        <is>
          <t>HEPA Bacterial/Viral Breathing Filters for Ventilators</t>
        </is>
      </c>
      <c r="D13" s="7" t="inlineStr">
        <is>
          <t>Lot Tracked</t>
        </is>
      </c>
      <c r="E13" s="7" t="n">
        <v>100</v>
      </c>
      <c r="F13" s="7" t="inlineStr">
        <is>
          <t>Units</t>
        </is>
      </c>
      <c r="G13" s="9" t="n">
        <v>7.9</v>
      </c>
      <c r="H13" s="10">
        <f>E13*G13</f>
        <v/>
      </c>
    </row>
    <row r="14">
      <c r="A14" s="7" t="n">
        <v>5</v>
      </c>
      <c r="B14" s="8" t="inlineStr">
        <is>
          <t>MON-EL-9044</t>
        </is>
      </c>
      <c r="C14" s="8" t="inlineStr">
        <is>
          <t>Pre-gelled ECG Monitoring Electrodes (Pouch of 50)</t>
        </is>
      </c>
      <c r="D14" s="7" t="inlineStr">
        <is>
          <t>Standard</t>
        </is>
      </c>
      <c r="E14" s="7" t="n">
        <v>60</v>
      </c>
      <c r="F14" s="7" t="inlineStr">
        <is>
          <t>Pouch</t>
        </is>
      </c>
      <c r="G14" s="9" t="n">
        <v>14.25</v>
      </c>
      <c r="H14" s="10">
        <f>E14*G14</f>
        <v/>
      </c>
    </row>
    <row r="15">
      <c r="A15" s="7" t="n">
        <v>6</v>
      </c>
      <c r="B15" s="8" t="inlineStr">
        <is>
          <t>ANES-CT-5510</t>
        </is>
      </c>
      <c r="C15" s="8" t="inlineStr">
        <is>
          <t>Endotracheal Tube with Cuffed Subglottic Suction 7.5mm</t>
        </is>
      </c>
      <c r="D15" s="7" t="inlineStr">
        <is>
          <t>Required</t>
        </is>
      </c>
      <c r="E15" s="7" t="n">
        <v>25</v>
      </c>
      <c r="F15" s="7" t="inlineStr">
        <is>
          <t>Units</t>
        </is>
      </c>
      <c r="G15" s="9" t="n">
        <v>19.8</v>
      </c>
      <c r="H15" s="10">
        <f>E15*G15</f>
        <v/>
      </c>
    </row>
    <row r="16">
      <c r="A16" s="7" t="n">
        <v>7</v>
      </c>
      <c r="B16" s="8" t="inlineStr">
        <is>
          <t>WND-DR-4402</t>
        </is>
      </c>
      <c r="C16" s="8" t="inlineStr">
        <is>
          <t>Silver Antimicrobial Hydrofiber Dressing 4x4 in</t>
        </is>
      </c>
      <c r="D16" s="7" t="inlineStr">
        <is>
          <t>Batch Tracked</t>
        </is>
      </c>
      <c r="E16" s="7" t="n">
        <v>35</v>
      </c>
      <c r="F16" s="7" t="inlineStr">
        <is>
          <t>Box</t>
        </is>
      </c>
      <c r="G16" s="9" t="n">
        <v>42</v>
      </c>
      <c r="H16" s="10">
        <f>E16*G16</f>
        <v/>
      </c>
    </row>
    <row r="17"/>
    <row r="18">
      <c r="G18" s="11" t="inlineStr">
        <is>
          <t>Subtotal:</t>
        </is>
      </c>
      <c r="H18" s="12">
        <f>SUM(H10:H16)</f>
        <v/>
      </c>
    </row>
    <row r="19">
      <c r="G19" s="11" t="inlineStr">
        <is>
          <t>Tax / Medical Exemption:</t>
        </is>
      </c>
      <c r="H19" s="13" t="n">
        <v>0</v>
      </c>
    </row>
    <row r="20">
      <c r="G20" s="11" t="inlineStr">
        <is>
          <t>Freight &amp; Cold-Chain Handling:</t>
        </is>
      </c>
      <c r="H20" s="13" t="n">
        <v>125</v>
      </c>
    </row>
    <row r="21">
      <c r="G21" s="14" t="inlineStr">
        <is>
          <t>TOTAL ORDER AMOUNT:</t>
        </is>
      </c>
      <c r="H21" s="15">
        <f>H18+H19+H20</f>
        <v/>
      </c>
    </row>
    <row r="22"/>
    <row r="23">
      <c r="A23" s="3" t="inlineStr">
        <is>
          <t>PROCUREMENT AUTHORIZATION &amp; COMPLIANCE</t>
        </is>
      </c>
    </row>
    <row r="24"/>
    <row r="25">
      <c r="A25" t="inlineStr">
        <is>
          <t>Authorized By (Purchasing Agent):</t>
        </is>
      </c>
      <c r="B25" t="inlineStr">
        <is>
          <t>Dr. Marcus Vance, PharmD</t>
        </is>
      </c>
      <c r="E25" t="inlineStr">
        <is>
          <t>Date Approved:</t>
        </is>
      </c>
      <c r="F25" t="inlineStr">
        <is>
          <t>2026-10-29</t>
        </is>
      </c>
    </row>
    <row r="26">
      <c r="A26" t="inlineStr">
        <is>
          <t>Clinical Director Signature:</t>
        </is>
      </c>
      <c r="B26" t="inlineStr">
        <is>
          <t>[Electronically Signed - Compliant FDA 21 CFR]</t>
        </is>
      </c>
      <c r="E26" t="inlineStr">
        <is>
          <t>Budget Cost Center Code:</t>
        </is>
      </c>
      <c r="F26" t="inlineStr">
        <is>
          <t>CC-ICU-8820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2026-10-29T10:41:57Z</dcterms:created>
  <dcterms:modified xmlns:dcterms="http://purl.org/dc/terms/" xmlns:xsi="http://www.w3.org/2001/XMLSchema-instance" xsi:type="dcterms:W3CDTF">2026-10-29T10:41:57Z</dcterms:modified>
</cp:coreProperties>
</file>