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Forma Financial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F4E78"/>
      <sz val="11"/>
    </font>
    <font>
      <name val="Calibri"/>
      <b val="1"/>
      <color rgb="002C3E50"/>
      <sz val="12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2">
    <border>
      <left/>
      <right/>
      <top/>
      <bottom/>
      <diagonal/>
    </border>
    <border>
      <top style="thin">
        <color rgb="00BDC3C7"/>
      </top>
      <bottom style="double">
        <color rgb="001F4E7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0" fillId="0" borderId="0" pivotButton="0" quotePrefix="0" xfId="0"/>
    <xf numFmtId="165" fontId="0" fillId="0" borderId="0" applyAlignment="1" pivotButton="0" quotePrefix="0" xfId="0">
      <alignment horizontal="center"/>
    </xf>
    <xf numFmtId="164" fontId="4" fillId="0" borderId="0" pivotButton="0" quotePrefix="0" xfId="0"/>
    <xf numFmtId="165" fontId="4" fillId="0" borderId="0" applyAlignment="1" pivotButton="0" quotePrefix="0" xfId="0">
      <alignment horizontal="center"/>
    </xf>
    <xf numFmtId="0" fontId="5" fillId="0" borderId="0" pivotButton="0" quotePrefix="0" xfId="0"/>
    <xf numFmtId="164" fontId="5" fillId="0" borderId="0" pivotButton="0" quotePrefix="0" xfId="0"/>
    <xf numFmtId="165" fontId="5" fillId="0" borderId="0" applyAlignment="1" pivotButton="0" quotePrefix="0" xfId="0">
      <alignment horizontal="center"/>
    </xf>
    <xf numFmtId="0" fontId="6" fillId="0" borderId="0" pivotButton="0" quotePrefix="0" xfId="0"/>
    <xf numFmtId="164" fontId="6" fillId="0" borderId="1" pivotButton="0" quotePrefix="0" xfId="0"/>
    <xf numFmtId="165" fontId="6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1" workbookViewId="0">
      <selection activeCell="A1" sqref="A1"/>
    </sheetView>
  </sheetViews>
  <sheetFormatPr baseColWidth="8" defaultRowHeight="15"/>
  <cols>
    <col width="100" customWidth="1" min="1" max="1"/>
    <col width="43" customWidth="1" min="2" max="2"/>
    <col width="22" customWidth="1" min="3" max="3"/>
    <col width="22" customWidth="1" min="4" max="4"/>
    <col width="22" customWidth="1" min="5" max="5"/>
    <col width="32" customWidth="1" min="6" max="6"/>
  </cols>
  <sheetData>
    <row r="1">
      <c r="A1" s="1" t="inlineStr">
        <is>
          <t>MULTI-YEAR BUDGET PRO FORMA FINANCIAL PROJECTION MODEL</t>
        </is>
      </c>
    </row>
    <row r="2">
      <c r="A2" s="2" t="inlineStr">
        <is>
          <t>Strategic 3-Year Income Statement Forecast &amp; Scenario Modeling (Base / Conservative / Aggressive)</t>
        </is>
      </c>
    </row>
    <row r="3"/>
    <row r="4">
      <c r="A4" t="inlineStr">
        <is>
          <t>Enterprise / Entity:</t>
        </is>
      </c>
      <c r="B4" t="inlineStr">
        <is>
          <t>NexGen Robotics &amp; SaaS Technologies Inc.</t>
        </is>
      </c>
      <c r="E4" t="inlineStr">
        <is>
          <t>Model Horizon:</t>
        </is>
      </c>
      <c r="F4" t="inlineStr">
        <is>
          <t>FY 2026 - FY 2028 (36 Months)</t>
        </is>
      </c>
    </row>
    <row r="5"/>
    <row r="6">
      <c r="A6" s="3" t="inlineStr">
        <is>
          <t>Financial Line Item Category</t>
        </is>
      </c>
      <c r="B6" s="4" t="inlineStr">
        <is>
          <t>FY 2025 (Actual)</t>
        </is>
      </c>
      <c r="C6" s="4" t="inlineStr">
        <is>
          <t>FY 2026 (Pro Forma)</t>
        </is>
      </c>
      <c r="D6" s="4" t="inlineStr">
        <is>
          <t>FY 2027 (Pro Forma)</t>
        </is>
      </c>
      <c r="E6" s="4" t="inlineStr">
        <is>
          <t>FY 2028 (Pro Forma)</t>
        </is>
      </c>
      <c r="F6" s="5" t="inlineStr">
        <is>
          <t>3-Yr CAGR (%)</t>
        </is>
      </c>
    </row>
    <row r="7">
      <c r="A7" s="6" t="inlineStr">
        <is>
          <t>GROSS REVENUES</t>
        </is>
      </c>
    </row>
    <row r="8">
      <c r="A8" t="inlineStr">
        <is>
          <t>Recurring SaaS Subscription Licenses</t>
        </is>
      </c>
      <c r="B8" s="7" t="n">
        <v>450000</v>
      </c>
      <c r="C8" s="7" t="n">
        <v>680000</v>
      </c>
      <c r="D8" s="7" t="n">
        <v>1020000</v>
      </c>
      <c r="E8" s="7" t="n">
        <v>1480000</v>
      </c>
      <c r="F8" s="8">
        <f>(E8/B8)^(1/3)-1</f>
        <v/>
      </c>
    </row>
    <row r="9">
      <c r="A9" t="inlineStr">
        <is>
          <t>Professional Enterprise Implementation Fees</t>
        </is>
      </c>
      <c r="B9" s="7" t="n">
        <v>120000</v>
      </c>
      <c r="C9" s="7" t="n">
        <v>160000</v>
      </c>
      <c r="D9" s="7" t="n">
        <v>210000</v>
      </c>
      <c r="E9" s="7" t="n">
        <v>260000</v>
      </c>
      <c r="F9" s="8">
        <f>(E9/B9)^(1/3)-1</f>
        <v/>
      </c>
    </row>
    <row r="10">
      <c r="A10" t="inlineStr">
        <is>
          <t>Hardware IoT Edge Sensors &amp; Spares</t>
        </is>
      </c>
      <c r="B10" s="7" t="n">
        <v>85000</v>
      </c>
      <c r="C10" s="7" t="n">
        <v>110000</v>
      </c>
      <c r="D10" s="7" t="n">
        <v>140000</v>
      </c>
      <c r="E10" s="7" t="n">
        <v>175000</v>
      </c>
      <c r="F10" s="8">
        <f>(E10/B10)^(1/3)-1</f>
        <v/>
      </c>
    </row>
    <row r="11">
      <c r="A11" s="6" t="inlineStr">
        <is>
          <t>TOTAL PRO FORMA REVENUES</t>
        </is>
      </c>
      <c r="B11" s="9">
        <f>SUM(B8:B10)</f>
        <v/>
      </c>
      <c r="C11" s="9">
        <f>SUM(C8:C10)</f>
        <v/>
      </c>
      <c r="D11" s="9">
        <f>SUM(D8:D10)</f>
        <v/>
      </c>
      <c r="E11" s="9">
        <f>SUM(E8:E10)</f>
        <v/>
      </c>
      <c r="F11" s="10">
        <f>(E11/B11)^(1/3)-1</f>
        <v/>
      </c>
    </row>
    <row r="12"/>
    <row r="13">
      <c r="A13" s="6" t="inlineStr">
        <is>
          <t>COST OF GOODS SOLD (COGS)</t>
        </is>
      </c>
    </row>
    <row r="14">
      <c r="A14" t="inlineStr">
        <is>
          <t>Cloud Hosting Infrastructure (AWS / Azure)</t>
        </is>
      </c>
      <c r="B14" s="7" t="n">
        <v>58000</v>
      </c>
      <c r="C14" s="7" t="n">
        <v>85000</v>
      </c>
      <c r="D14" s="7" t="n">
        <v>125000</v>
      </c>
      <c r="E14" s="7" t="n">
        <v>170000</v>
      </c>
      <c r="F14" s="8">
        <f>(E14/B14)^(1/3)-1</f>
        <v/>
      </c>
    </row>
    <row r="15">
      <c r="A15" t="inlineStr">
        <is>
          <t>Hardware Manufacturing &amp; Bill of Materials (BOM)</t>
        </is>
      </c>
      <c r="B15" s="7" t="n">
        <v>42000</v>
      </c>
      <c r="C15" s="7" t="n">
        <v>52000</v>
      </c>
      <c r="D15" s="7" t="n">
        <v>65000</v>
      </c>
      <c r="E15" s="7" t="n">
        <v>80000</v>
      </c>
      <c r="F15" s="8">
        <f>(E15/B15)^(1/3)-1</f>
        <v/>
      </c>
    </row>
    <row r="16">
      <c r="A16" t="inlineStr">
        <is>
          <t>Technical Support &amp; Tier 1 Customer Care</t>
        </is>
      </c>
      <c r="B16" s="7" t="n">
        <v>35000</v>
      </c>
      <c r="C16" s="7" t="n">
        <v>48000</v>
      </c>
      <c r="D16" s="7" t="n">
        <v>68000</v>
      </c>
      <c r="E16" s="7" t="n">
        <v>92000</v>
      </c>
      <c r="F16" s="8">
        <f>(E16/B16)^(1/3)-1</f>
        <v/>
      </c>
    </row>
    <row r="17">
      <c r="A17" s="6" t="inlineStr">
        <is>
          <t>TOTAL COST OF GOODS SOLD</t>
        </is>
      </c>
      <c r="B17" s="9">
        <f>SUM(B14:B16)</f>
        <v/>
      </c>
      <c r="C17" s="9">
        <f>SUM(C14:C16)</f>
        <v/>
      </c>
      <c r="D17" s="9">
        <f>SUM(D14:D16)</f>
        <v/>
      </c>
      <c r="E17" s="9">
        <f>SUM(E14:E16)</f>
        <v/>
      </c>
      <c r="F17" s="10">
        <f>(E17/B17)^(1/3)-1</f>
        <v/>
      </c>
    </row>
    <row r="18"/>
    <row r="19">
      <c r="A19" s="11" t="inlineStr">
        <is>
          <t>GROSS PROFIT MARGIN</t>
        </is>
      </c>
      <c r="B19" s="12">
        <f>B11-B17</f>
        <v/>
      </c>
      <c r="C19" s="12">
        <f>C11-C17</f>
        <v/>
      </c>
      <c r="D19" s="12">
        <f>D11-D17</f>
        <v/>
      </c>
      <c r="E19" s="12">
        <f>E11-E17</f>
        <v/>
      </c>
      <c r="F19" s="13">
        <f>(E19/B19)^(1/3)-1</f>
        <v/>
      </c>
    </row>
    <row r="20"/>
    <row r="21">
      <c r="A21" s="6" t="inlineStr">
        <is>
          <t>OPERATING EXPENSES (OPEX)</t>
        </is>
      </c>
    </row>
    <row r="22">
      <c r="A22" t="inlineStr">
        <is>
          <t>Research &amp; Development (Software Engineering)</t>
        </is>
      </c>
      <c r="B22" s="7" t="n">
        <v>210000</v>
      </c>
      <c r="C22" s="7" t="n">
        <v>280000</v>
      </c>
      <c r="D22" s="7" t="n">
        <v>370000</v>
      </c>
      <c r="E22" s="7" t="n">
        <v>480000</v>
      </c>
      <c r="F22" s="8">
        <f>(E22/B22)^(1/3)-1</f>
        <v/>
      </c>
    </row>
    <row r="23">
      <c r="A23" t="inlineStr">
        <is>
          <t>Sales &amp; Enterprise Inbound Marketing</t>
        </is>
      </c>
      <c r="B23" s="7" t="n">
        <v>140000</v>
      </c>
      <c r="C23" s="7" t="n">
        <v>195000</v>
      </c>
      <c r="D23" s="7" t="n">
        <v>260000</v>
      </c>
      <c r="E23" s="7" t="n">
        <v>330000</v>
      </c>
      <c r="F23" s="8">
        <f>(E23/B23)^(1/3)-1</f>
        <v/>
      </c>
    </row>
    <row r="24">
      <c r="A24" t="inlineStr">
        <is>
          <t>General &amp; Administrative (Legal, Finance, HR)</t>
        </is>
      </c>
      <c r="B24" s="7" t="n">
        <v>65000</v>
      </c>
      <c r="C24" s="7" t="n">
        <v>85000</v>
      </c>
      <c r="D24" s="7" t="n">
        <v>110000</v>
      </c>
      <c r="E24" s="7" t="n">
        <v>135000</v>
      </c>
      <c r="F24" s="8">
        <f>(E24/B24)^(1/3)-1</f>
        <v/>
      </c>
    </row>
    <row r="25">
      <c r="A25" s="6" t="inlineStr">
        <is>
          <t>TOTAL OPERATING EXPENSES (OPEX)</t>
        </is>
      </c>
      <c r="B25" s="9">
        <f>SUM(B22:B24)</f>
        <v/>
      </c>
      <c r="C25" s="9">
        <f>SUM(C22:C24)</f>
        <v/>
      </c>
      <c r="D25" s="9">
        <f>SUM(D22:D24)</f>
        <v/>
      </c>
      <c r="E25" s="9">
        <f>SUM(E22:E24)</f>
        <v/>
      </c>
      <c r="F25" s="10">
        <f>(E25/B25)^(1/3)-1</f>
        <v/>
      </c>
    </row>
    <row r="26"/>
    <row r="27">
      <c r="A27" s="14" t="inlineStr">
        <is>
          <t>PRO FORMA EBITDA (EARNINGS BEFORE TAX)</t>
        </is>
      </c>
      <c r="B27" s="15">
        <f>B19-B25</f>
        <v/>
      </c>
      <c r="C27" s="15">
        <f>C19-C25</f>
        <v/>
      </c>
      <c r="D27" s="15">
        <f>D19-D25</f>
        <v/>
      </c>
      <c r="E27" s="15">
        <f>E19-E25</f>
        <v/>
      </c>
      <c r="F27" s="16">
        <f>(E27/B27)^(1/3)-1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2026-10-29T10:52:55Z</dcterms:created>
  <dcterms:modified xmlns:dcterms="http://purl.org/dc/terms/" xmlns:xsi="http://www.w3.org/2001/XMLSchema-instance" xsi:type="dcterms:W3CDTF">2026-10-29T10:52:55Z</dcterms:modified>
</cp:coreProperties>
</file>