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2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2563EB"/>
      <sz val="9.5"/>
    </font>
    <font>
      <name val="Calibri"/>
      <color rgb="0064748B"/>
      <sz val="9"/>
    </font>
    <font>
      <name val="Calibri"/>
      <b val="1"/>
      <color rgb="001E293B"/>
      <sz val="14"/>
    </font>
    <font>
      <name val="Calibri"/>
      <b val="1"/>
      <color rgb="000F172A"/>
      <sz val="9.5"/>
    </font>
    <font>
      <name val="Calibri"/>
      <b val="1"/>
      <color rgb="001E293B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FFFFFF"/>
      <sz val="9.5"/>
    </font>
    <font>
      <name val="Calibri"/>
      <b val="1"/>
      <color rgb="002563EB"/>
      <sz val="13"/>
    </font>
    <font>
      <name val="Calibri"/>
      <i val="1"/>
      <color rgb="0064748B"/>
      <sz val="8.5"/>
    </font>
  </fonts>
  <fills count="7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1D4ED8"/>
        <bgColor rgb="001D4ED8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2563EB"/>
      </top>
      <bottom style="double">
        <color rgb="001E293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0" pivotButton="0" quotePrefix="0" xfId="0"/>
    <xf numFmtId="0" fontId="9" fillId="5" borderId="1" applyAlignment="1" pivotButton="0" quotePrefix="0" xfId="0">
      <alignment horizontal="left"/>
    </xf>
    <xf numFmtId="0" fontId="9" fillId="5" borderId="1" applyAlignment="1" pivotButton="0" quotePrefix="0" xfId="0">
      <alignment horizontal="right"/>
    </xf>
    <xf numFmtId="0" fontId="7" fillId="0" borderId="1" pivotButton="0" quotePrefix="0" xfId="0"/>
    <xf numFmtId="2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6" borderId="1" pivotButton="0" quotePrefix="0" xfId="0"/>
    <xf numFmtId="2" fontId="7" fillId="6" borderId="1" applyAlignment="1" pivotButton="0" quotePrefix="0" xfId="0">
      <alignment horizontal="right"/>
    </xf>
    <xf numFmtId="164" fontId="7" fillId="6" borderId="1" applyAlignment="1" pivotButton="0" quotePrefix="0" xfId="0">
      <alignment horizontal="right"/>
    </xf>
    <xf numFmtId="164" fontId="5" fillId="6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1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10" fillId="0" borderId="6" applyAlignment="1" pivotButton="0" quotePrefix="0" xfId="0">
      <alignment horizontal="right"/>
    </xf>
    <xf numFmtId="164" fontId="10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PROTECH MAJOR APPLIANCE REPAIR</t>
        </is>
      </c>
      <c r="E2" s="2" t="inlineStr">
        <is>
          <t>APPLIANCE SERVICE TICKET</t>
        </is>
      </c>
    </row>
    <row r="3">
      <c r="A3" s="3" t="inlineStr">
        <is>
          <t>Specialty: Residential &amp; Commercial Appliance Service  |  EPA Section 608 Universal | Factory Certified Tech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APPLIANCE DIAGNOSTICS &amp; OEM PART TRACKING</t>
        </is>
      </c>
      <c r="B6" s="8" t="n"/>
      <c r="C6" s="8" t="n"/>
      <c r="D6" s="8" t="n"/>
      <c r="E6" s="8" t="n"/>
      <c r="F6" s="9" t="n"/>
    </row>
    <row r="7">
      <c r="A7" s="10" t="inlineStr">
        <is>
          <t>Appliance Unit:</t>
        </is>
      </c>
      <c r="B7" s="11" t="inlineStr">
        <is>
          <t>Samsung French Door Refrigerator | Model: RF28R7351SR/AA</t>
        </is>
      </c>
      <c r="C7" s="12" t="n"/>
      <c r="D7" s="10" t="inlineStr">
        <is>
          <t>Thermistor Readings:</t>
        </is>
      </c>
      <c r="E7" s="11" t="inlineStr">
        <is>
          <t>Defrost Sensor Open Loop | Defrost Heater Resistance: 68 Ohms</t>
        </is>
      </c>
      <c r="F7" s="12" t="n"/>
    </row>
    <row r="8">
      <c r="A8" s="10" t="inlineStr">
        <is>
          <t>Diagnostic Error Codes:</t>
        </is>
      </c>
      <c r="B8" s="11" t="inlineStr">
        <is>
          <t>Error 22E (Evaporator Fan Motor Failure) &amp; Frost Buildup</t>
        </is>
      </c>
      <c r="C8" s="12" t="n"/>
      <c r="D8" s="10" t="inlineStr">
        <is>
          <t>OEM Factory Part #:</t>
        </is>
      </c>
      <c r="E8" s="11" t="inlineStr">
        <is>
          <t>Genuine Samsung DA31-00287B Evaporator Fan Motor</t>
        </is>
      </c>
      <c r="F8" s="12" t="n"/>
    </row>
    <row r="10">
      <c r="A10" s="13" t="inlineStr">
        <is>
          <t>SECTION 1: REPLACEMENT PARTS &amp; MATERIALS</t>
        </is>
      </c>
    </row>
    <row r="11">
      <c r="A11" s="14" t="inlineStr">
        <is>
          <t>OEM Part #</t>
        </is>
      </c>
      <c r="B11" s="14" t="inlineStr">
        <is>
          <t>Factory Component Description</t>
        </is>
      </c>
      <c r="C11" s="14" t="inlineStr">
        <is>
          <t>Warranty</t>
        </is>
      </c>
      <c r="D11" s="15" t="inlineStr">
        <is>
          <t>Qty</t>
        </is>
      </c>
      <c r="E11" s="15" t="inlineStr">
        <is>
          <t>Unit Price</t>
        </is>
      </c>
      <c r="F11" s="15" t="inlineStr">
        <is>
          <t>Amount</t>
        </is>
      </c>
    </row>
    <row r="12">
      <c r="A12" s="16" t="inlineStr">
        <is>
          <t>DA31-00287B</t>
        </is>
      </c>
      <c r="B12" s="16" t="inlineStr">
        <is>
          <t>Samsung OEM DC Evaporator Fan Motor</t>
        </is>
      </c>
      <c r="C12" s="16" t="inlineStr">
        <is>
          <t>1-Year Mfr</t>
        </is>
      </c>
      <c r="D12" s="17" t="n">
        <v>1</v>
      </c>
      <c r="E12" s="18" t="n">
        <v>88</v>
      </c>
      <c r="F12" s="19">
        <f>D12*E12</f>
        <v/>
      </c>
    </row>
    <row r="13">
      <c r="A13" s="20" t="inlineStr">
        <is>
          <t>DA32-00006W</t>
        </is>
      </c>
      <c r="B13" s="20" t="inlineStr">
        <is>
          <t>Defrost Temperature Sensor Thermistor</t>
        </is>
      </c>
      <c r="C13" s="20" t="inlineStr">
        <is>
          <t>1-Year Mfr</t>
        </is>
      </c>
      <c r="D13" s="21" t="n">
        <v>1</v>
      </c>
      <c r="E13" s="22" t="n">
        <v>24.5</v>
      </c>
      <c r="F13" s="23">
        <f>D13*E13</f>
        <v/>
      </c>
    </row>
    <row r="14">
      <c r="A14" s="16" t="inlineStr">
        <is>
          <t>DA97-12650A</t>
        </is>
      </c>
      <c r="B14" s="16" t="inlineStr">
        <is>
          <t>Complete Ice Maker Assembly (Dual Ice)</t>
        </is>
      </c>
      <c r="C14" s="16" t="inlineStr">
        <is>
          <t>1-Year Mfr</t>
        </is>
      </c>
      <c r="D14" s="17" t="n">
        <v>1</v>
      </c>
      <c r="E14" s="18" t="n">
        <v>145</v>
      </c>
      <c r="F14" s="19">
        <f>D14*E14</f>
        <v/>
      </c>
    </row>
    <row r="16">
      <c r="A16" s="13" t="inlineStr">
        <is>
          <t>SECTION 2: CERTIFIED LABOR &amp; DIAGNOSTIC SERVICES</t>
        </is>
      </c>
    </row>
    <row r="17">
      <c r="A17" s="14" t="inlineStr">
        <is>
          <t>Tech ID</t>
        </is>
      </c>
      <c r="B17" s="14" t="inlineStr">
        <is>
          <t>Mechanical Labor Operation</t>
        </is>
      </c>
      <c r="C17" s="14" t="inlineStr">
        <is>
          <t>Category</t>
        </is>
      </c>
      <c r="D17" s="15" t="inlineStr">
        <is>
          <t>Labor Hrs</t>
        </is>
      </c>
      <c r="E17" s="15" t="inlineStr">
        <is>
          <t>Hourly Rate ($)</t>
        </is>
      </c>
      <c r="F17" s="15" t="inlineStr">
        <is>
          <t>Labor Amount ($)</t>
        </is>
      </c>
    </row>
    <row r="18">
      <c r="A18" s="16" t="inlineStr">
        <is>
          <t>TECH-09</t>
        </is>
      </c>
      <c r="B18" s="16" t="inlineStr">
        <is>
          <t>Service Call Diagnostic Fee (Waived with Repair)</t>
        </is>
      </c>
      <c r="C18" s="16" t="inlineStr">
        <is>
          <t>Certified Labor</t>
        </is>
      </c>
      <c r="D18" s="17" t="n">
        <v>1</v>
      </c>
      <c r="E18" s="18" t="n">
        <v>89</v>
      </c>
      <c r="F18" s="19">
        <f>D18*E18</f>
        <v/>
      </c>
    </row>
    <row r="19">
      <c r="A19" s="20" t="inlineStr">
        <is>
          <t>TECH-09</t>
        </is>
      </c>
      <c r="B19" s="20" t="inlineStr">
        <is>
          <t>Evaporator Panel Disassembly &amp; Steam Defrost</t>
        </is>
      </c>
      <c r="C19" s="20" t="inlineStr">
        <is>
          <t>Certified Labor</t>
        </is>
      </c>
      <c r="D19" s="21" t="n">
        <v>1.5</v>
      </c>
      <c r="E19" s="22" t="n">
        <v>110</v>
      </c>
      <c r="F19" s="23">
        <f>D19*E19</f>
        <v/>
      </c>
    </row>
    <row r="20">
      <c r="A20" s="16" t="inlineStr">
        <is>
          <t>TECH-09</t>
        </is>
      </c>
      <c r="B20" s="16" t="inlineStr">
        <is>
          <t>Fan Motor Install &amp; Digital Microprocessor Test</t>
        </is>
      </c>
      <c r="C20" s="16" t="inlineStr">
        <is>
          <t>Certified Labor</t>
        </is>
      </c>
      <c r="D20" s="17" t="n">
        <v>0.5</v>
      </c>
      <c r="E20" s="18" t="n">
        <v>110</v>
      </c>
      <c r="F20" s="19">
        <f>D20*E20</f>
        <v/>
      </c>
    </row>
    <row r="22">
      <c r="A22" s="24" t="inlineStr">
        <is>
          <t>TRADE WARRANTY &amp; LEGAL COMPLIANCE:</t>
        </is>
      </c>
      <c r="E22" s="4" t="inlineStr">
        <is>
          <t>Subtotal:</t>
        </is>
      </c>
      <c r="F22" s="25">
        <f>SUM(F12:F14)+SUM(F18:F20)</f>
        <v/>
      </c>
    </row>
    <row r="23">
      <c r="A23" s="26" t="inlineStr">
        <is>
          <t>All replacement parts backed by factory warranty. 90 days labor guarantee.</t>
        </is>
      </c>
      <c r="E23" s="27" t="inlineStr">
        <is>
          <t>Sales Tax (8.25%):</t>
        </is>
      </c>
      <c r="F23" s="28">
        <f>F22*0.0825</f>
        <v/>
      </c>
    </row>
    <row r="24">
      <c r="A24" s="26" t="inlineStr">
        <is>
          <t>Authorized Signature: ___________________________    Date: 10/30/2026</t>
        </is>
      </c>
      <c r="E24" s="29" t="inlineStr">
        <is>
          <t>Total Due:</t>
        </is>
      </c>
      <c r="F24" s="30">
        <f>F22+F23</f>
        <v/>
      </c>
    </row>
  </sheetData>
  <mergeCells count="10">
    <mergeCell ref="A16:F16"/>
    <mergeCell ref="E4:F4"/>
    <mergeCell ref="A10:F10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2026-10-30T08:25:31Z</dcterms:created>
  <dcterms:modified xmlns:dcterms="http://purl.org/dc/terms/" xmlns:xsi="http://www.w3.org/2001/XMLSchema-instance" xsi:type="dcterms:W3CDTF">2026-10-30T08:25:31Z</dcterms:modified>
</cp:coreProperties>
</file>